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5600" windowHeight="11160" tabRatio="874" activeTab="14"/>
  </bookViews>
  <sheets>
    <sheet name="现代教育" sheetId="7" r:id="rId1"/>
    <sheet name="中文" sheetId="16" r:id="rId2"/>
    <sheet name="思政" sheetId="8" r:id="rId3"/>
    <sheet name="英语" sheetId="11" r:id="rId4"/>
    <sheet name="财政全额补助辅导员" sheetId="2" r:id="rId5"/>
    <sheet name="非财政补助辅导员" sheetId="3" r:id="rId6"/>
    <sheet name="美术" sheetId="4" r:id="rId7"/>
    <sheet name="教育管理" sheetId="5" r:id="rId8"/>
    <sheet name="教育学" sheetId="9" r:id="rId9"/>
    <sheet name="应用心理学" sheetId="12" r:id="rId10"/>
    <sheet name="化学" sheetId="13" r:id="rId11"/>
    <sheet name="学前" sheetId="14" r:id="rId12"/>
    <sheet name="音乐" sheetId="15" r:id="rId13"/>
    <sheet name="体育" sheetId="10" r:id="rId14"/>
    <sheet name="生物" sheetId="6" r:id="rId1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0" l="1"/>
  <c r="E5" i="10"/>
  <c r="E6" i="10"/>
  <c r="E4" i="10"/>
  <c r="E4" i="15"/>
  <c r="E5" i="14"/>
  <c r="E6" i="14"/>
  <c r="E4" i="14"/>
  <c r="E5" i="11"/>
  <c r="E4" i="11"/>
  <c r="E4" i="13"/>
  <c r="E4" i="12"/>
  <c r="E4" i="9"/>
  <c r="E5" i="8"/>
  <c r="E4" i="8"/>
  <c r="E7" i="16"/>
  <c r="E6" i="16"/>
  <c r="E8" i="16"/>
  <c r="E5" i="16"/>
  <c r="E4" i="16"/>
  <c r="E4" i="7" l="1"/>
  <c r="E5" i="7"/>
  <c r="E4" i="6"/>
  <c r="E3" i="5"/>
  <c r="E9" i="4"/>
  <c r="E8" i="4"/>
  <c r="E6" i="4"/>
  <c r="E5" i="4"/>
  <c r="E7" i="4"/>
  <c r="E3" i="4"/>
  <c r="E4" i="4"/>
  <c r="E7" i="3"/>
  <c r="E6" i="3"/>
  <c r="E5" i="3"/>
  <c r="E4" i="3"/>
  <c r="E3" i="3"/>
  <c r="E15" i="2"/>
  <c r="E17" i="2"/>
  <c r="E16" i="2"/>
  <c r="E14" i="2"/>
  <c r="E12" i="2"/>
  <c r="E10" i="2"/>
  <c r="E11" i="2"/>
  <c r="E13" i="2"/>
  <c r="E8" i="2"/>
  <c r="E9" i="2"/>
  <c r="E6" i="2"/>
  <c r="E7" i="2"/>
  <c r="E5" i="2"/>
  <c r="E3" i="2"/>
  <c r="E4" i="2"/>
</calcChain>
</file>

<file path=xl/sharedStrings.xml><?xml version="1.0" encoding="utf-8"?>
<sst xmlns="http://schemas.openxmlformats.org/spreadsheetml/2006/main" count="222" uniqueCount="80">
  <si>
    <t>序号</t>
  </si>
  <si>
    <t>姓名</t>
  </si>
  <si>
    <t>栾萍萍</t>
    <phoneticPr fontId="3" type="noConversion"/>
  </si>
  <si>
    <t>申报学科</t>
    <phoneticPr fontId="3" type="noConversion"/>
  </si>
  <si>
    <t>教育管理</t>
    <phoneticPr fontId="3" type="noConversion"/>
  </si>
  <si>
    <t>王鹤</t>
    <phoneticPr fontId="3" type="noConversion"/>
  </si>
  <si>
    <t>雷蕾</t>
    <phoneticPr fontId="3" type="noConversion"/>
  </si>
  <si>
    <t>张越</t>
    <phoneticPr fontId="3" type="noConversion"/>
  </si>
  <si>
    <t>孔佳</t>
    <phoneticPr fontId="3" type="noConversion"/>
  </si>
  <si>
    <t>王慧颖</t>
    <phoneticPr fontId="3" type="noConversion"/>
  </si>
  <si>
    <t>周立波</t>
    <phoneticPr fontId="3" type="noConversion"/>
  </si>
  <si>
    <t>岳宁</t>
    <phoneticPr fontId="3" type="noConversion"/>
  </si>
  <si>
    <t>纪媛</t>
    <phoneticPr fontId="3" type="noConversion"/>
  </si>
  <si>
    <t>教育学</t>
    <phoneticPr fontId="3" type="noConversion"/>
  </si>
  <si>
    <t>美术</t>
    <phoneticPr fontId="3" type="noConversion"/>
  </si>
  <si>
    <t>齐琪</t>
    <phoneticPr fontId="3" type="noConversion"/>
  </si>
  <si>
    <t>生物化学与分子生物学</t>
  </si>
  <si>
    <t>冯铄</t>
    <phoneticPr fontId="3" type="noConversion"/>
  </si>
  <si>
    <t>李德宁</t>
    <phoneticPr fontId="3" type="noConversion"/>
  </si>
  <si>
    <t>思想政治教育</t>
  </si>
  <si>
    <t>陈静</t>
    <phoneticPr fontId="3" type="noConversion"/>
  </si>
  <si>
    <t>杜海凤</t>
    <phoneticPr fontId="3" type="noConversion"/>
  </si>
  <si>
    <t>孙化伟</t>
    <phoneticPr fontId="3" type="noConversion"/>
  </si>
  <si>
    <t>贺明明</t>
    <phoneticPr fontId="3" type="noConversion"/>
  </si>
  <si>
    <t>体育教育训练学</t>
  </si>
  <si>
    <t>李楠</t>
    <phoneticPr fontId="3" type="noConversion"/>
  </si>
  <si>
    <t>孙楠</t>
    <phoneticPr fontId="3" type="noConversion"/>
  </si>
  <si>
    <t>现代教育技术</t>
  </si>
  <si>
    <t>孙传娟</t>
    <phoneticPr fontId="3" type="noConversion"/>
  </si>
  <si>
    <t>应用心理学</t>
  </si>
  <si>
    <t>吴琼</t>
    <phoneticPr fontId="3" type="noConversion"/>
  </si>
  <si>
    <t>学科教学（化学）</t>
    <phoneticPr fontId="3" type="noConversion"/>
  </si>
  <si>
    <t>张馨</t>
    <phoneticPr fontId="3" type="noConversion"/>
  </si>
  <si>
    <t>屈心悦</t>
    <phoneticPr fontId="3" type="noConversion"/>
  </si>
  <si>
    <t>学科教学（英语）</t>
    <phoneticPr fontId="3" type="noConversion"/>
  </si>
  <si>
    <t>张乐怡</t>
  </si>
  <si>
    <t>夏文静</t>
  </si>
  <si>
    <t>王昌慧</t>
  </si>
  <si>
    <t>学前教育</t>
    <phoneticPr fontId="3" type="noConversion"/>
  </si>
  <si>
    <t>多柏慧</t>
    <phoneticPr fontId="3" type="noConversion"/>
  </si>
  <si>
    <t>音乐</t>
    <phoneticPr fontId="3" type="noConversion"/>
  </si>
  <si>
    <t>王敏</t>
    <phoneticPr fontId="3" type="noConversion"/>
  </si>
  <si>
    <t>刘阳月</t>
    <phoneticPr fontId="3" type="noConversion"/>
  </si>
  <si>
    <t>王爱华</t>
    <phoneticPr fontId="3" type="noConversion"/>
  </si>
  <si>
    <t>杨敬龙</t>
    <phoneticPr fontId="3" type="noConversion"/>
  </si>
  <si>
    <t>王雨蒙</t>
    <phoneticPr fontId="3" type="noConversion"/>
  </si>
  <si>
    <t>现当代文学、古代文学</t>
  </si>
  <si>
    <t>郑易姝</t>
    <phoneticPr fontId="3" type="noConversion"/>
  </si>
  <si>
    <t>张笑怡</t>
    <phoneticPr fontId="3" type="noConversion"/>
  </si>
  <si>
    <t>周莹</t>
    <phoneticPr fontId="3" type="noConversion"/>
  </si>
  <si>
    <t>黎黎</t>
    <phoneticPr fontId="3" type="noConversion"/>
  </si>
  <si>
    <t>邱莹</t>
    <phoneticPr fontId="3" type="noConversion"/>
  </si>
  <si>
    <t>屈陶冶</t>
    <phoneticPr fontId="3" type="noConversion"/>
  </si>
  <si>
    <t>李文思</t>
    <phoneticPr fontId="3" type="noConversion"/>
  </si>
  <si>
    <t>李华萍</t>
    <phoneticPr fontId="3" type="noConversion"/>
  </si>
  <si>
    <t>高煦蒙</t>
    <phoneticPr fontId="3" type="noConversion"/>
  </si>
  <si>
    <t>徐磊</t>
    <phoneticPr fontId="3" type="noConversion"/>
  </si>
  <si>
    <t>苏虹元</t>
    <phoneticPr fontId="3" type="noConversion"/>
  </si>
  <si>
    <t>于泓</t>
    <phoneticPr fontId="3" type="noConversion"/>
  </si>
  <si>
    <t>佟柏静</t>
    <phoneticPr fontId="3" type="noConversion"/>
  </si>
  <si>
    <t>毕志晓</t>
    <phoneticPr fontId="3" type="noConversion"/>
  </si>
  <si>
    <t>刘伟娜</t>
    <phoneticPr fontId="3" type="noConversion"/>
  </si>
  <si>
    <t>徐野</t>
    <phoneticPr fontId="3" type="noConversion"/>
  </si>
  <si>
    <t>齐心</t>
    <phoneticPr fontId="3" type="noConversion"/>
  </si>
  <si>
    <t>李明璇</t>
    <phoneticPr fontId="3" type="noConversion"/>
  </si>
  <si>
    <t>葛晶</t>
    <phoneticPr fontId="3" type="noConversion"/>
  </si>
  <si>
    <t>谷义臣</t>
    <phoneticPr fontId="3" type="noConversion"/>
  </si>
  <si>
    <t>辅导员（财政全额预算拨款）</t>
    <phoneticPr fontId="3" type="noConversion"/>
  </si>
  <si>
    <t>辅导员（非财政补助）</t>
    <phoneticPr fontId="3" type="noConversion"/>
  </si>
  <si>
    <t>面试</t>
    <phoneticPr fontId="3" type="noConversion"/>
  </si>
  <si>
    <t>总成绩</t>
    <phoneticPr fontId="3" type="noConversion"/>
  </si>
  <si>
    <t>笔试</t>
    <phoneticPr fontId="3" type="noConversion"/>
  </si>
  <si>
    <t>黑龙江幼专公开招聘教师及辅导员总成绩</t>
  </si>
  <si>
    <t>黑龙江幼专公开招聘教师及辅导员总成绩</t>
    <phoneticPr fontId="3" type="noConversion"/>
  </si>
  <si>
    <t>黑龙江幼专公开招聘教师及辅导员总成绩</t>
    <phoneticPr fontId="4" type="noConversion"/>
  </si>
  <si>
    <t>备注</t>
    <phoneticPr fontId="3" type="noConversion"/>
  </si>
  <si>
    <t>备注</t>
    <phoneticPr fontId="3" type="noConversion"/>
  </si>
  <si>
    <t>备注</t>
    <phoneticPr fontId="3" type="noConversion"/>
  </si>
  <si>
    <t>备注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</si>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</sst>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24"/>
      <color indexed="8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6"/>
      <color indexed="8"/>
      <name val="黑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i/>
      <sz val="11"/>
      <color theme="1"/>
      <name val="宋体"/>
      <family val="2"/>
      <scheme val="minor"/>
    </font>
    <font>
      <sz val="22"/>
      <color theme="1"/>
      <name val="方正小标宋简体"/>
      <family val="3"/>
      <charset val="134"/>
    </font>
    <font>
      <sz val="24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0" fillId="0" borderId="1" xfId="0" applyBorder="1"/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4" sqref="E4"/>
    </sheetView>
  </sheetViews>
  <sheetFormatPr defaultRowHeight="13.5" x14ac:dyDescent="0.15"/>
  <cols>
    <col min="2" max="2" width="18.75" customWidth="1"/>
    <col min="3" max="3" width="19.5" customWidth="1"/>
    <col min="4" max="4" width="18.375" customWidth="1"/>
    <col min="5" max="5" width="27.375" customWidth="1"/>
    <col min="6" max="6" width="24.625" customWidth="1"/>
    <col min="7" max="7" width="15.875" customWidth="1"/>
  </cols>
  <sheetData>
    <row r="1" spans="1:7" ht="13.5" customHeight="1" x14ac:dyDescent="0.15">
      <c r="A1" s="18" t="s">
        <v>74</v>
      </c>
      <c r="B1" s="18"/>
      <c r="C1" s="18"/>
      <c r="D1" s="18"/>
      <c r="E1" s="18"/>
      <c r="F1" s="18"/>
      <c r="G1" s="18"/>
    </row>
    <row r="2" spans="1:7" ht="43.5" customHeight="1" x14ac:dyDescent="0.15">
      <c r="A2" s="19"/>
      <c r="B2" s="19"/>
      <c r="C2" s="19"/>
      <c r="D2" s="19"/>
      <c r="E2" s="19"/>
      <c r="F2" s="19"/>
      <c r="G2" s="19"/>
    </row>
    <row r="3" spans="1:7" ht="50.25" customHeight="1" x14ac:dyDescent="0.15">
      <c r="A3" s="2" t="s">
        <v>0</v>
      </c>
      <c r="B3" s="2" t="s">
        <v>1</v>
      </c>
      <c r="C3" s="3" t="s">
        <v>71</v>
      </c>
      <c r="D3" s="3" t="s">
        <v>69</v>
      </c>
      <c r="E3" s="3" t="s">
        <v>70</v>
      </c>
      <c r="F3" s="3" t="s">
        <v>3</v>
      </c>
      <c r="G3" s="3" t="s">
        <v>75</v>
      </c>
    </row>
    <row r="4" spans="1:7" ht="42.75" customHeight="1" x14ac:dyDescent="0.15">
      <c r="A4" s="5">
        <v>1</v>
      </c>
      <c r="B4" s="9" t="s">
        <v>26</v>
      </c>
      <c r="C4" s="6">
        <v>68</v>
      </c>
      <c r="D4" s="6">
        <v>83.8</v>
      </c>
      <c r="E4" s="6">
        <f>C4*0.6+D4*0.4</f>
        <v>74.319999999999993</v>
      </c>
      <c r="F4" s="6" t="s">
        <v>27</v>
      </c>
      <c r="G4" s="6"/>
    </row>
    <row r="5" spans="1:7" ht="42" customHeight="1" x14ac:dyDescent="0.15">
      <c r="A5" s="5">
        <v>2</v>
      </c>
      <c r="B5" s="9" t="s">
        <v>25</v>
      </c>
      <c r="C5" s="6">
        <v>70.899999999999991</v>
      </c>
      <c r="D5" s="6">
        <v>71.2</v>
      </c>
      <c r="E5" s="6">
        <f>C5*0.6+D5*0.4</f>
        <v>71.02</v>
      </c>
      <c r="F5" s="6" t="s">
        <v>27</v>
      </c>
      <c r="G5" s="6"/>
    </row>
  </sheetData>
  <mergeCells count="1">
    <mergeCell ref="A1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4" sqref="G4"/>
    </sheetView>
  </sheetViews>
  <sheetFormatPr defaultRowHeight="13.5" x14ac:dyDescent="0.15"/>
  <cols>
    <col min="1" max="1" width="12.25" customWidth="1"/>
    <col min="2" max="2" width="14.625" customWidth="1"/>
    <col min="3" max="3" width="24.75" customWidth="1"/>
    <col min="4" max="4" width="21.625" customWidth="1"/>
    <col min="5" max="5" width="20.375" customWidth="1"/>
    <col min="6" max="6" width="21.625" customWidth="1"/>
    <col min="7" max="7" width="15.125" customWidth="1"/>
  </cols>
  <sheetData>
    <row r="1" spans="1:8" ht="13.5" customHeight="1" x14ac:dyDescent="0.15">
      <c r="A1" s="18" t="s">
        <v>74</v>
      </c>
      <c r="B1" s="18"/>
      <c r="C1" s="18"/>
      <c r="D1" s="18"/>
      <c r="E1" s="18"/>
      <c r="F1" s="18"/>
      <c r="G1" s="18"/>
    </row>
    <row r="2" spans="1:8" ht="48" customHeight="1" x14ac:dyDescent="0.15">
      <c r="A2" s="19"/>
      <c r="B2" s="19"/>
      <c r="C2" s="19"/>
      <c r="D2" s="19"/>
      <c r="E2" s="19"/>
      <c r="F2" s="19"/>
      <c r="G2" s="19"/>
    </row>
    <row r="3" spans="1:8" ht="57" customHeight="1" x14ac:dyDescent="0.15">
      <c r="A3" s="2" t="s">
        <v>0</v>
      </c>
      <c r="B3" s="2" t="s">
        <v>1</v>
      </c>
      <c r="C3" s="3" t="s">
        <v>71</v>
      </c>
      <c r="D3" s="3" t="s">
        <v>69</v>
      </c>
      <c r="E3" s="3" t="s">
        <v>70</v>
      </c>
      <c r="F3" s="3" t="s">
        <v>3</v>
      </c>
      <c r="G3" s="3" t="s">
        <v>78</v>
      </c>
    </row>
    <row r="4" spans="1:8" ht="57" customHeight="1" x14ac:dyDescent="0.15">
      <c r="A4" s="5">
        <v>1</v>
      </c>
      <c r="B4" s="9" t="s">
        <v>28</v>
      </c>
      <c r="C4" s="6">
        <v>58.8</v>
      </c>
      <c r="D4" s="6">
        <v>84</v>
      </c>
      <c r="E4" s="6">
        <f t="shared" ref="E4" si="0">C4*0.6+D4*0.4</f>
        <v>68.88</v>
      </c>
      <c r="F4" s="6" t="s">
        <v>29</v>
      </c>
      <c r="G4" s="6"/>
      <c r="H4" s="1"/>
    </row>
  </sheetData>
  <mergeCells count="1">
    <mergeCell ref="A1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G4" sqref="G4"/>
    </sheetView>
  </sheetViews>
  <sheetFormatPr defaultRowHeight="13.5" x14ac:dyDescent="0.15"/>
  <cols>
    <col min="1" max="1" width="15.125" customWidth="1"/>
    <col min="2" max="2" width="16" customWidth="1"/>
    <col min="3" max="3" width="17" customWidth="1"/>
    <col min="4" max="4" width="19.375" customWidth="1"/>
    <col min="5" max="5" width="17.75" customWidth="1"/>
    <col min="6" max="6" width="24.75" customWidth="1"/>
    <col min="7" max="7" width="15" customWidth="1"/>
  </cols>
  <sheetData>
    <row r="1" spans="1:7" ht="13.5" customHeight="1" x14ac:dyDescent="0.15">
      <c r="A1" s="18" t="s">
        <v>74</v>
      </c>
      <c r="B1" s="18"/>
      <c r="C1" s="18"/>
      <c r="D1" s="18"/>
      <c r="E1" s="18"/>
      <c r="F1" s="18"/>
      <c r="G1" s="18"/>
    </row>
    <row r="2" spans="1:7" ht="33.75" customHeight="1" x14ac:dyDescent="0.15">
      <c r="A2" s="19"/>
      <c r="B2" s="19"/>
      <c r="C2" s="19"/>
      <c r="D2" s="19"/>
      <c r="E2" s="19"/>
      <c r="F2" s="19"/>
      <c r="G2" s="19"/>
    </row>
    <row r="3" spans="1:7" ht="45.75" customHeight="1" x14ac:dyDescent="0.15">
      <c r="A3" s="2" t="s">
        <v>0</v>
      </c>
      <c r="B3" s="2" t="s">
        <v>1</v>
      </c>
      <c r="C3" s="3" t="s">
        <v>71</v>
      </c>
      <c r="D3" s="3" t="s">
        <v>69</v>
      </c>
      <c r="E3" s="3" t="s">
        <v>70</v>
      </c>
      <c r="F3" s="3" t="s">
        <v>3</v>
      </c>
      <c r="G3" s="3" t="s">
        <v>78</v>
      </c>
    </row>
    <row r="4" spans="1:7" ht="45.75" customHeight="1" x14ac:dyDescent="0.15">
      <c r="A4" s="5">
        <v>1</v>
      </c>
      <c r="B4" s="9" t="s">
        <v>30</v>
      </c>
      <c r="C4" s="6">
        <v>58.349999999999994</v>
      </c>
      <c r="D4" s="6">
        <v>84.6</v>
      </c>
      <c r="E4" s="6">
        <f t="shared" ref="E4" si="0">C4*0.6+D4*0.4</f>
        <v>68.849999999999994</v>
      </c>
      <c r="F4" s="6" t="s">
        <v>31</v>
      </c>
      <c r="G4" s="6"/>
    </row>
  </sheetData>
  <mergeCells count="1">
    <mergeCell ref="A1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4" sqref="G4:G5"/>
    </sheetView>
  </sheetViews>
  <sheetFormatPr defaultRowHeight="13.5" x14ac:dyDescent="0.15"/>
  <cols>
    <col min="1" max="1" width="16.625" customWidth="1"/>
    <col min="2" max="2" width="20.25" customWidth="1"/>
    <col min="3" max="3" width="19" customWidth="1"/>
    <col min="4" max="5" width="20.25" customWidth="1"/>
    <col min="6" max="6" width="16.625" customWidth="1"/>
    <col min="7" max="7" width="15.75" customWidth="1"/>
  </cols>
  <sheetData>
    <row r="1" spans="1:7" ht="13.5" customHeight="1" x14ac:dyDescent="0.15">
      <c r="A1" s="18" t="s">
        <v>74</v>
      </c>
      <c r="B1" s="18"/>
      <c r="C1" s="18"/>
      <c r="D1" s="18"/>
      <c r="E1" s="18"/>
      <c r="F1" s="18"/>
      <c r="G1" s="18"/>
    </row>
    <row r="2" spans="1:7" ht="47.25" customHeight="1" x14ac:dyDescent="0.15">
      <c r="A2" s="19"/>
      <c r="B2" s="19"/>
      <c r="C2" s="19"/>
      <c r="D2" s="19"/>
      <c r="E2" s="19"/>
      <c r="F2" s="19"/>
      <c r="G2" s="19"/>
    </row>
    <row r="3" spans="1:7" ht="48" customHeight="1" x14ac:dyDescent="0.15">
      <c r="A3" s="2" t="s">
        <v>0</v>
      </c>
      <c r="B3" s="2" t="s">
        <v>1</v>
      </c>
      <c r="C3" s="3" t="s">
        <v>71</v>
      </c>
      <c r="D3" s="3" t="s">
        <v>69</v>
      </c>
      <c r="E3" s="3" t="s">
        <v>70</v>
      </c>
      <c r="F3" s="3" t="s">
        <v>3</v>
      </c>
      <c r="G3" s="3" t="s">
        <v>78</v>
      </c>
    </row>
    <row r="4" spans="1:7" ht="48" customHeight="1" x14ac:dyDescent="0.15">
      <c r="A4" s="5">
        <v>1</v>
      </c>
      <c r="B4" s="12" t="s">
        <v>35</v>
      </c>
      <c r="C4" s="6">
        <v>75.2</v>
      </c>
      <c r="D4" s="6">
        <v>82.6</v>
      </c>
      <c r="E4" s="6">
        <f t="shared" ref="E4:E6" si="0">C4*0.6+D4*0.4</f>
        <v>78.16</v>
      </c>
      <c r="F4" s="6" t="s">
        <v>38</v>
      </c>
      <c r="G4" s="6"/>
    </row>
    <row r="5" spans="1:7" ht="48" customHeight="1" x14ac:dyDescent="0.15">
      <c r="A5" s="5">
        <v>2</v>
      </c>
      <c r="B5" s="12" t="s">
        <v>37</v>
      </c>
      <c r="C5" s="6">
        <v>72.349999999999994</v>
      </c>
      <c r="D5" s="6">
        <v>85.6</v>
      </c>
      <c r="E5" s="6">
        <f>C5*0.6+D5*0.4</f>
        <v>77.650000000000006</v>
      </c>
      <c r="F5" s="6" t="s">
        <v>38</v>
      </c>
      <c r="G5" s="6"/>
    </row>
    <row r="6" spans="1:7" ht="48" customHeight="1" x14ac:dyDescent="0.15">
      <c r="A6" s="5">
        <v>3</v>
      </c>
      <c r="B6" s="12" t="s">
        <v>36</v>
      </c>
      <c r="C6" s="6">
        <v>72.899999999999991</v>
      </c>
      <c r="D6" s="6">
        <v>77</v>
      </c>
      <c r="E6" s="6">
        <f t="shared" si="0"/>
        <v>74.539999999999992</v>
      </c>
      <c r="F6" s="6" t="s">
        <v>38</v>
      </c>
      <c r="G6" s="17"/>
    </row>
  </sheetData>
  <mergeCells count="1">
    <mergeCell ref="A1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G4" sqref="G4"/>
    </sheetView>
  </sheetViews>
  <sheetFormatPr defaultRowHeight="13.5" x14ac:dyDescent="0.15"/>
  <cols>
    <col min="1" max="1" width="13" customWidth="1"/>
    <col min="2" max="2" width="15.625" customWidth="1"/>
    <col min="3" max="5" width="21.75" customWidth="1"/>
    <col min="6" max="6" width="17.125" customWidth="1"/>
    <col min="7" max="7" width="18.25" customWidth="1"/>
  </cols>
  <sheetData>
    <row r="1" spans="1:7" ht="13.5" customHeight="1" x14ac:dyDescent="0.15">
      <c r="A1" s="18" t="s">
        <v>74</v>
      </c>
      <c r="B1" s="18"/>
      <c r="C1" s="18"/>
      <c r="D1" s="18"/>
      <c r="E1" s="18"/>
      <c r="F1" s="18"/>
      <c r="G1" s="18"/>
    </row>
    <row r="2" spans="1:7" ht="31.5" customHeight="1" x14ac:dyDescent="0.15">
      <c r="A2" s="19"/>
      <c r="B2" s="19"/>
      <c r="C2" s="19"/>
      <c r="D2" s="19"/>
      <c r="E2" s="19"/>
      <c r="F2" s="19"/>
      <c r="G2" s="19"/>
    </row>
    <row r="3" spans="1:7" ht="48" customHeight="1" x14ac:dyDescent="0.15">
      <c r="A3" s="2" t="s">
        <v>0</v>
      </c>
      <c r="B3" s="2" t="s">
        <v>1</v>
      </c>
      <c r="C3" s="3" t="s">
        <v>71</v>
      </c>
      <c r="D3" s="3" t="s">
        <v>69</v>
      </c>
      <c r="E3" s="3" t="s">
        <v>70</v>
      </c>
      <c r="F3" s="3" t="s">
        <v>3</v>
      </c>
      <c r="G3" s="3" t="s">
        <v>78</v>
      </c>
    </row>
    <row r="4" spans="1:7" ht="48" customHeight="1" x14ac:dyDescent="0.15">
      <c r="A4" s="5">
        <v>1</v>
      </c>
      <c r="B4" s="9" t="s">
        <v>39</v>
      </c>
      <c r="C4" s="6">
        <v>55.35</v>
      </c>
      <c r="D4" s="6">
        <v>81</v>
      </c>
      <c r="E4" s="6">
        <f t="shared" ref="E4" si="0">C4*0.6+D4*0.4</f>
        <v>65.61</v>
      </c>
      <c r="F4" s="6" t="s">
        <v>40</v>
      </c>
      <c r="G4" s="6"/>
    </row>
  </sheetData>
  <mergeCells count="1">
    <mergeCell ref="A1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4" sqref="G4:G5"/>
    </sheetView>
  </sheetViews>
  <sheetFormatPr defaultRowHeight="13.5" x14ac:dyDescent="0.15"/>
  <cols>
    <col min="1" max="1" width="8.875" customWidth="1"/>
    <col min="2" max="2" width="15.875" customWidth="1"/>
    <col min="3" max="5" width="21" customWidth="1"/>
    <col min="6" max="6" width="27.25" customWidth="1"/>
    <col min="7" max="7" width="17.875" customWidth="1"/>
  </cols>
  <sheetData>
    <row r="1" spans="1:7" ht="25.5" customHeight="1" x14ac:dyDescent="0.15">
      <c r="A1" s="18" t="s">
        <v>74</v>
      </c>
      <c r="B1" s="18"/>
      <c r="C1" s="18"/>
      <c r="D1" s="18"/>
      <c r="E1" s="18"/>
      <c r="F1" s="18"/>
      <c r="G1" s="18"/>
    </row>
    <row r="2" spans="1:7" ht="25.5" customHeight="1" x14ac:dyDescent="0.15">
      <c r="A2" s="19"/>
      <c r="B2" s="19"/>
      <c r="C2" s="19"/>
      <c r="D2" s="19"/>
      <c r="E2" s="19"/>
      <c r="F2" s="19"/>
      <c r="G2" s="19"/>
    </row>
    <row r="3" spans="1:7" ht="38.25" customHeight="1" x14ac:dyDescent="0.15">
      <c r="A3" s="2" t="s">
        <v>0</v>
      </c>
      <c r="B3" s="2" t="s">
        <v>1</v>
      </c>
      <c r="C3" s="3" t="s">
        <v>71</v>
      </c>
      <c r="D3" s="3" t="s">
        <v>69</v>
      </c>
      <c r="E3" s="3" t="s">
        <v>70</v>
      </c>
      <c r="F3" s="3" t="s">
        <v>3</v>
      </c>
      <c r="G3" s="3" t="s">
        <v>78</v>
      </c>
    </row>
    <row r="4" spans="1:7" ht="38.25" customHeight="1" x14ac:dyDescent="0.15">
      <c r="A4" s="5">
        <v>1</v>
      </c>
      <c r="B4" s="9" t="s">
        <v>20</v>
      </c>
      <c r="C4" s="6">
        <v>71.849999999999994</v>
      </c>
      <c r="D4" s="6">
        <v>84</v>
      </c>
      <c r="E4" s="6">
        <f t="shared" ref="E4:E7" si="0">C4*0.6+D4*0.4</f>
        <v>76.709999999999994</v>
      </c>
      <c r="F4" s="6" t="s">
        <v>24</v>
      </c>
      <c r="G4" s="6"/>
    </row>
    <row r="5" spans="1:7" ht="38.25" customHeight="1" x14ac:dyDescent="0.15">
      <c r="A5" s="5">
        <v>2</v>
      </c>
      <c r="B5" s="9" t="s">
        <v>22</v>
      </c>
      <c r="C5" s="6">
        <v>57.249999999999993</v>
      </c>
      <c r="D5" s="6">
        <v>84.4</v>
      </c>
      <c r="E5" s="6">
        <f>C5*0.6+D5*0.4</f>
        <v>68.11</v>
      </c>
      <c r="F5" s="6" t="s">
        <v>24</v>
      </c>
      <c r="G5" s="6"/>
    </row>
    <row r="6" spans="1:7" ht="38.25" customHeight="1" x14ac:dyDescent="0.15">
      <c r="A6" s="5">
        <v>3</v>
      </c>
      <c r="B6" s="9" t="s">
        <v>21</v>
      </c>
      <c r="C6" s="6">
        <v>59.999999999999993</v>
      </c>
      <c r="D6" s="6">
        <v>76</v>
      </c>
      <c r="E6" s="6">
        <f t="shared" si="0"/>
        <v>66.399999999999991</v>
      </c>
      <c r="F6" s="6" t="s">
        <v>24</v>
      </c>
      <c r="G6" s="17"/>
    </row>
    <row r="7" spans="1:7" ht="38.25" customHeight="1" x14ac:dyDescent="0.15">
      <c r="A7" s="5">
        <v>4</v>
      </c>
      <c r="B7" s="9" t="s">
        <v>23</v>
      </c>
      <c r="C7" s="6">
        <v>50.449999999999996</v>
      </c>
      <c r="D7" s="6">
        <v>83</v>
      </c>
      <c r="E7" s="6">
        <f t="shared" si="0"/>
        <v>63.47</v>
      </c>
      <c r="F7" s="6" t="s">
        <v>24</v>
      </c>
      <c r="G7" s="17"/>
    </row>
  </sheetData>
  <mergeCells count="1">
    <mergeCell ref="A1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F17" sqref="F17"/>
    </sheetView>
  </sheetViews>
  <sheetFormatPr defaultRowHeight="13.5" x14ac:dyDescent="0.15"/>
  <cols>
    <col min="2" max="2" width="15.375" customWidth="1"/>
    <col min="3" max="3" width="22.125" customWidth="1"/>
    <col min="4" max="4" width="18.75" customWidth="1"/>
    <col min="5" max="5" width="17.75" customWidth="1"/>
    <col min="6" max="6" width="31" customWidth="1"/>
    <col min="7" max="7" width="19.625" customWidth="1"/>
  </cols>
  <sheetData>
    <row r="1" spans="1:7" ht="24.75" customHeight="1" x14ac:dyDescent="0.15">
      <c r="A1" s="18" t="s">
        <v>74</v>
      </c>
      <c r="B1" s="18"/>
      <c r="C1" s="18"/>
      <c r="D1" s="18"/>
      <c r="E1" s="18"/>
      <c r="F1" s="18"/>
      <c r="G1" s="18"/>
    </row>
    <row r="2" spans="1:7" ht="54.75" customHeight="1" x14ac:dyDescent="0.15">
      <c r="A2" s="19"/>
      <c r="B2" s="19"/>
      <c r="C2" s="19"/>
      <c r="D2" s="19"/>
      <c r="E2" s="19"/>
      <c r="F2" s="19"/>
      <c r="G2" s="19"/>
    </row>
    <row r="3" spans="1:7" ht="78.75" customHeight="1" x14ac:dyDescent="0.15">
      <c r="A3" s="2" t="s">
        <v>0</v>
      </c>
      <c r="B3" s="2" t="s">
        <v>1</v>
      </c>
      <c r="C3" s="3" t="s">
        <v>71</v>
      </c>
      <c r="D3" s="3" t="s">
        <v>69</v>
      </c>
      <c r="E3" s="3" t="s">
        <v>70</v>
      </c>
      <c r="F3" s="3" t="s">
        <v>3</v>
      </c>
      <c r="G3" s="3" t="s">
        <v>78</v>
      </c>
    </row>
    <row r="4" spans="1:7" ht="78.75" customHeight="1" x14ac:dyDescent="0.15">
      <c r="A4" s="5">
        <v>1</v>
      </c>
      <c r="B4" s="9" t="s">
        <v>15</v>
      </c>
      <c r="C4" s="6">
        <v>60.699999999999996</v>
      </c>
      <c r="D4" s="6">
        <v>79.8</v>
      </c>
      <c r="E4" s="6">
        <f>C4*0.6+D4*0.4</f>
        <v>68.34</v>
      </c>
      <c r="F4" s="6" t="s">
        <v>16</v>
      </c>
      <c r="G4" s="6"/>
    </row>
  </sheetData>
  <mergeCells count="1">
    <mergeCell ref="A1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4" sqref="G4:G7"/>
    </sheetView>
  </sheetViews>
  <sheetFormatPr defaultRowHeight="13.5" x14ac:dyDescent="0.15"/>
  <cols>
    <col min="2" max="2" width="11.5" customWidth="1"/>
    <col min="3" max="5" width="18.25" customWidth="1"/>
    <col min="6" max="6" width="38.125" customWidth="1"/>
    <col min="7" max="7" width="15.25" customWidth="1"/>
  </cols>
  <sheetData>
    <row r="1" spans="1:7" ht="13.5" customHeight="1" x14ac:dyDescent="0.15">
      <c r="A1" s="18" t="s">
        <v>74</v>
      </c>
      <c r="B1" s="18"/>
      <c r="C1" s="18"/>
      <c r="D1" s="18"/>
      <c r="E1" s="18"/>
      <c r="F1" s="18"/>
      <c r="G1" s="18"/>
    </row>
    <row r="2" spans="1:7" ht="61.5" customHeight="1" x14ac:dyDescent="0.15">
      <c r="A2" s="19"/>
      <c r="B2" s="19"/>
      <c r="C2" s="19"/>
      <c r="D2" s="19"/>
      <c r="E2" s="19"/>
      <c r="F2" s="19"/>
      <c r="G2" s="19"/>
    </row>
    <row r="3" spans="1:7" ht="27" customHeight="1" x14ac:dyDescent="0.15">
      <c r="A3" s="2" t="s">
        <v>0</v>
      </c>
      <c r="B3" s="2" t="s">
        <v>1</v>
      </c>
      <c r="C3" s="3" t="s">
        <v>71</v>
      </c>
      <c r="D3" s="3" t="s">
        <v>69</v>
      </c>
      <c r="E3" s="3" t="s">
        <v>70</v>
      </c>
      <c r="F3" s="3" t="s">
        <v>3</v>
      </c>
      <c r="G3" s="3" t="s">
        <v>76</v>
      </c>
    </row>
    <row r="4" spans="1:7" ht="30" customHeight="1" x14ac:dyDescent="0.15">
      <c r="A4" s="5">
        <v>1</v>
      </c>
      <c r="B4" s="9" t="s">
        <v>41</v>
      </c>
      <c r="C4" s="6">
        <v>74.599999999999994</v>
      </c>
      <c r="D4" s="6">
        <v>80.400000000000006</v>
      </c>
      <c r="E4" s="6">
        <f t="shared" ref="E4:E8" si="0">C4*0.6+D4*0.4</f>
        <v>76.92</v>
      </c>
      <c r="F4" s="6" t="s">
        <v>46</v>
      </c>
      <c r="G4" s="6"/>
    </row>
    <row r="5" spans="1:7" ht="30" customHeight="1" x14ac:dyDescent="0.15">
      <c r="A5" s="5">
        <v>2</v>
      </c>
      <c r="B5" s="9" t="s">
        <v>42</v>
      </c>
      <c r="C5" s="6">
        <v>64.899999999999991</v>
      </c>
      <c r="D5" s="6">
        <v>83.6</v>
      </c>
      <c r="E5" s="6">
        <f t="shared" si="0"/>
        <v>72.38</v>
      </c>
      <c r="F5" s="6" t="s">
        <v>46</v>
      </c>
      <c r="G5" s="6"/>
    </row>
    <row r="6" spans="1:7" ht="30" customHeight="1" x14ac:dyDescent="0.15">
      <c r="A6" s="5">
        <v>3</v>
      </c>
      <c r="B6" s="9" t="s">
        <v>45</v>
      </c>
      <c r="C6" s="6">
        <v>60.25</v>
      </c>
      <c r="D6" s="6">
        <v>86.4</v>
      </c>
      <c r="E6" s="6">
        <f t="shared" ref="E6:E7" si="1">C6*0.6+D6*0.4</f>
        <v>70.710000000000008</v>
      </c>
      <c r="F6" s="6" t="s">
        <v>46</v>
      </c>
      <c r="G6" s="6"/>
    </row>
    <row r="7" spans="1:7" ht="30" customHeight="1" x14ac:dyDescent="0.15">
      <c r="A7" s="5">
        <v>4</v>
      </c>
      <c r="B7" s="9" t="s">
        <v>44</v>
      </c>
      <c r="C7" s="6">
        <v>61.05</v>
      </c>
      <c r="D7" s="6">
        <v>76</v>
      </c>
      <c r="E7" s="6">
        <f t="shared" si="1"/>
        <v>67.03</v>
      </c>
      <c r="F7" s="6" t="s">
        <v>46</v>
      </c>
      <c r="G7" s="6"/>
    </row>
    <row r="8" spans="1:7" ht="30" customHeight="1" x14ac:dyDescent="0.15">
      <c r="A8" s="5">
        <v>5</v>
      </c>
      <c r="B8" s="9" t="s">
        <v>43</v>
      </c>
      <c r="C8" s="6">
        <v>62.099999999999994</v>
      </c>
      <c r="D8" s="6">
        <v>73.8</v>
      </c>
      <c r="E8" s="6">
        <f t="shared" si="0"/>
        <v>66.78</v>
      </c>
      <c r="F8" s="6" t="s">
        <v>46</v>
      </c>
      <c r="G8" s="6"/>
    </row>
  </sheetData>
  <mergeCells count="1">
    <mergeCell ref="A1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B33" sqref="B33"/>
    </sheetView>
  </sheetViews>
  <sheetFormatPr defaultRowHeight="13.5" x14ac:dyDescent="0.15"/>
  <cols>
    <col min="1" max="1" width="11.25" customWidth="1"/>
    <col min="2" max="2" width="18" customWidth="1"/>
    <col min="3" max="3" width="19.5" customWidth="1"/>
    <col min="4" max="4" width="18" customWidth="1"/>
    <col min="5" max="5" width="19" customWidth="1"/>
    <col min="6" max="6" width="26.5" customWidth="1"/>
    <col min="7" max="7" width="19.875" customWidth="1"/>
  </cols>
  <sheetData>
    <row r="1" spans="1:7" ht="13.5" customHeight="1" x14ac:dyDescent="0.15">
      <c r="A1" s="18" t="s">
        <v>74</v>
      </c>
      <c r="B1" s="18"/>
      <c r="C1" s="18"/>
      <c r="D1" s="18"/>
      <c r="E1" s="18"/>
      <c r="F1" s="18"/>
      <c r="G1" s="18"/>
    </row>
    <row r="2" spans="1:7" ht="38.25" customHeight="1" x14ac:dyDescent="0.15">
      <c r="A2" s="19"/>
      <c r="B2" s="19"/>
      <c r="C2" s="19"/>
      <c r="D2" s="19"/>
      <c r="E2" s="19"/>
      <c r="F2" s="19"/>
      <c r="G2" s="19"/>
    </row>
    <row r="3" spans="1:7" ht="51.75" customHeight="1" x14ac:dyDescent="0.15">
      <c r="A3" s="2" t="s">
        <v>0</v>
      </c>
      <c r="B3" s="2" t="s">
        <v>1</v>
      </c>
      <c r="C3" s="3" t="s">
        <v>71</v>
      </c>
      <c r="D3" s="3" t="s">
        <v>69</v>
      </c>
      <c r="E3" s="3" t="s">
        <v>70</v>
      </c>
      <c r="F3" s="3" t="s">
        <v>3</v>
      </c>
      <c r="G3" s="3" t="s">
        <v>77</v>
      </c>
    </row>
    <row r="4" spans="1:7" ht="51.75" customHeight="1" x14ac:dyDescent="0.15">
      <c r="A4" s="5">
        <v>1</v>
      </c>
      <c r="B4" s="9" t="s">
        <v>17</v>
      </c>
      <c r="C4" s="6">
        <v>70.650000000000006</v>
      </c>
      <c r="D4" s="6">
        <v>83.8</v>
      </c>
      <c r="E4" s="6">
        <f t="shared" ref="E4:E5" si="0">C4*0.6+D4*0.4</f>
        <v>75.91</v>
      </c>
      <c r="F4" s="6" t="s">
        <v>19</v>
      </c>
      <c r="G4" s="6"/>
    </row>
    <row r="5" spans="1:7" ht="51.75" customHeight="1" x14ac:dyDescent="0.15">
      <c r="A5" s="5">
        <v>2</v>
      </c>
      <c r="B5" s="9" t="s">
        <v>18</v>
      </c>
      <c r="C5" s="6">
        <v>65.349999999999994</v>
      </c>
      <c r="D5" s="6">
        <v>84.4</v>
      </c>
      <c r="E5" s="6">
        <f t="shared" si="0"/>
        <v>72.97</v>
      </c>
      <c r="F5" s="6" t="s">
        <v>19</v>
      </c>
      <c r="G5" s="6"/>
    </row>
  </sheetData>
  <mergeCells count="1">
    <mergeCell ref="A1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4" sqref="G4"/>
    </sheetView>
  </sheetViews>
  <sheetFormatPr defaultRowHeight="13.5" x14ac:dyDescent="0.15"/>
  <cols>
    <col min="1" max="1" width="11.5" customWidth="1"/>
    <col min="2" max="2" width="16.125" customWidth="1"/>
    <col min="3" max="3" width="18.625" customWidth="1"/>
    <col min="4" max="4" width="20.375" customWidth="1"/>
    <col min="5" max="5" width="18.125" customWidth="1"/>
    <col min="6" max="6" width="27.25" customWidth="1"/>
    <col min="7" max="7" width="20.875" customWidth="1"/>
  </cols>
  <sheetData>
    <row r="1" spans="1:7" ht="13.5" customHeight="1" x14ac:dyDescent="0.15">
      <c r="A1" s="18" t="s">
        <v>74</v>
      </c>
      <c r="B1" s="18"/>
      <c r="C1" s="18"/>
      <c r="D1" s="18"/>
      <c r="E1" s="18"/>
      <c r="F1" s="18"/>
      <c r="G1" s="18"/>
    </row>
    <row r="2" spans="1:7" ht="45" customHeight="1" x14ac:dyDescent="0.15">
      <c r="A2" s="19"/>
      <c r="B2" s="19"/>
      <c r="C2" s="19"/>
      <c r="D2" s="19"/>
      <c r="E2" s="19"/>
      <c r="F2" s="19"/>
      <c r="G2" s="19"/>
    </row>
    <row r="3" spans="1:7" ht="35.25" customHeight="1" x14ac:dyDescent="0.15">
      <c r="A3" s="2" t="s">
        <v>0</v>
      </c>
      <c r="B3" s="2" t="s">
        <v>1</v>
      </c>
      <c r="C3" s="3" t="s">
        <v>71</v>
      </c>
      <c r="D3" s="3" t="s">
        <v>69</v>
      </c>
      <c r="E3" s="3" t="s">
        <v>70</v>
      </c>
      <c r="F3" s="3" t="s">
        <v>3</v>
      </c>
      <c r="G3" s="3" t="s">
        <v>77</v>
      </c>
    </row>
    <row r="4" spans="1:7" ht="35.25" customHeight="1" x14ac:dyDescent="0.15">
      <c r="A4" s="5">
        <v>1</v>
      </c>
      <c r="B4" s="11" t="s">
        <v>32</v>
      </c>
      <c r="C4" s="6">
        <v>59.349999999999994</v>
      </c>
      <c r="D4" s="6">
        <v>82.6</v>
      </c>
      <c r="E4" s="6">
        <f t="shared" ref="E4:E5" si="0">C4*0.6+D4*0.4</f>
        <v>68.649999999999991</v>
      </c>
      <c r="F4" s="6" t="s">
        <v>34</v>
      </c>
      <c r="G4" s="6"/>
    </row>
    <row r="5" spans="1:7" ht="35.25" customHeight="1" x14ac:dyDescent="0.15">
      <c r="A5" s="5">
        <v>2</v>
      </c>
      <c r="B5" s="11" t="s">
        <v>33</v>
      </c>
      <c r="C5" s="6">
        <v>58.699999999999996</v>
      </c>
      <c r="D5" s="6">
        <v>75.2</v>
      </c>
      <c r="E5" s="6">
        <f t="shared" si="0"/>
        <v>65.3</v>
      </c>
      <c r="F5" s="6" t="s">
        <v>34</v>
      </c>
      <c r="G5" s="6"/>
    </row>
  </sheetData>
  <mergeCells count="1">
    <mergeCell ref="A1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21" sqref="D21"/>
    </sheetView>
  </sheetViews>
  <sheetFormatPr defaultRowHeight="13.5" x14ac:dyDescent="0.15"/>
  <cols>
    <col min="2" max="2" width="15" customWidth="1"/>
    <col min="3" max="5" width="17.875" customWidth="1"/>
    <col min="6" max="6" width="41.25" bestFit="1" customWidth="1"/>
    <col min="7" max="7" width="14" customWidth="1"/>
  </cols>
  <sheetData>
    <row r="1" spans="1:8" ht="48" customHeight="1" x14ac:dyDescent="0.15">
      <c r="A1" s="20" t="s">
        <v>73</v>
      </c>
      <c r="B1" s="20"/>
      <c r="C1" s="20"/>
      <c r="D1" s="20"/>
      <c r="E1" s="20"/>
      <c r="F1" s="20"/>
      <c r="G1" s="20"/>
    </row>
    <row r="2" spans="1:8" ht="36.75" customHeight="1" x14ac:dyDescent="0.15">
      <c r="A2" s="2" t="s">
        <v>0</v>
      </c>
      <c r="B2" s="2" t="s">
        <v>1</v>
      </c>
      <c r="C2" s="2" t="s">
        <v>71</v>
      </c>
      <c r="D2" s="2" t="s">
        <v>69</v>
      </c>
      <c r="E2" s="2" t="s">
        <v>70</v>
      </c>
      <c r="F2" s="2" t="s">
        <v>3</v>
      </c>
      <c r="G2" s="2" t="s">
        <v>78</v>
      </c>
      <c r="H2" s="15"/>
    </row>
    <row r="3" spans="1:8" s="14" customFormat="1" ht="26.25" customHeight="1" x14ac:dyDescent="0.25">
      <c r="A3" s="5">
        <v>1</v>
      </c>
      <c r="B3" s="10" t="s">
        <v>48</v>
      </c>
      <c r="C3" s="6">
        <v>74.149999999999991</v>
      </c>
      <c r="D3" s="6">
        <v>88.6</v>
      </c>
      <c r="E3" s="6">
        <f t="shared" ref="E3:E17" si="0">C3*0.6+D3*0.4</f>
        <v>79.929999999999993</v>
      </c>
      <c r="F3" s="16" t="s">
        <v>67</v>
      </c>
      <c r="G3" s="16"/>
      <c r="H3" s="13"/>
    </row>
    <row r="4" spans="1:8" ht="26.25" customHeight="1" x14ac:dyDescent="0.25">
      <c r="A4" s="5">
        <v>2</v>
      </c>
      <c r="B4" s="10" t="s">
        <v>47</v>
      </c>
      <c r="C4" s="6">
        <v>74.199999999999989</v>
      </c>
      <c r="D4" s="6">
        <v>86.4</v>
      </c>
      <c r="E4" s="6">
        <f t="shared" si="0"/>
        <v>79.079999999999984</v>
      </c>
      <c r="F4" s="16" t="s">
        <v>67</v>
      </c>
      <c r="G4" s="16"/>
      <c r="H4" s="1"/>
    </row>
    <row r="5" spans="1:8" ht="26.25" customHeight="1" x14ac:dyDescent="0.25">
      <c r="A5" s="5">
        <v>3</v>
      </c>
      <c r="B5" s="10" t="s">
        <v>49</v>
      </c>
      <c r="C5" s="6">
        <v>73.349999999999994</v>
      </c>
      <c r="D5" s="6">
        <v>85.6</v>
      </c>
      <c r="E5" s="6">
        <f t="shared" si="0"/>
        <v>78.25</v>
      </c>
      <c r="F5" s="16" t="s">
        <v>67</v>
      </c>
      <c r="G5" s="16"/>
      <c r="H5" s="1"/>
    </row>
    <row r="6" spans="1:8" ht="26.25" customHeight="1" x14ac:dyDescent="0.25">
      <c r="A6" s="5">
        <v>4</v>
      </c>
      <c r="B6" s="10" t="s">
        <v>51</v>
      </c>
      <c r="C6" s="6">
        <v>70.3</v>
      </c>
      <c r="D6" s="6">
        <v>81.400000000000006</v>
      </c>
      <c r="E6" s="6">
        <f t="shared" si="0"/>
        <v>74.740000000000009</v>
      </c>
      <c r="F6" s="16" t="s">
        <v>67</v>
      </c>
      <c r="G6" s="16"/>
      <c r="H6" s="1"/>
    </row>
    <row r="7" spans="1:8" ht="26.25" customHeight="1" x14ac:dyDescent="0.25">
      <c r="A7" s="5">
        <v>5</v>
      </c>
      <c r="B7" s="10" t="s">
        <v>50</v>
      </c>
      <c r="C7" s="6">
        <v>72.8</v>
      </c>
      <c r="D7" s="6">
        <v>76.400000000000006</v>
      </c>
      <c r="E7" s="6">
        <f t="shared" si="0"/>
        <v>74.240000000000009</v>
      </c>
      <c r="F7" s="16" t="s">
        <v>67</v>
      </c>
      <c r="G7" s="16"/>
      <c r="H7" s="1"/>
    </row>
    <row r="8" spans="1:8" ht="26.25" customHeight="1" x14ac:dyDescent="0.25">
      <c r="A8" s="5">
        <v>6</v>
      </c>
      <c r="B8" s="10" t="s">
        <v>53</v>
      </c>
      <c r="C8" s="6">
        <v>68.349999999999994</v>
      </c>
      <c r="D8" s="6">
        <v>83</v>
      </c>
      <c r="E8" s="6">
        <f t="shared" si="0"/>
        <v>74.210000000000008</v>
      </c>
      <c r="F8" s="16" t="s">
        <v>67</v>
      </c>
      <c r="G8" s="16"/>
      <c r="H8" s="1"/>
    </row>
    <row r="9" spans="1:8" ht="26.25" customHeight="1" x14ac:dyDescent="0.25">
      <c r="A9" s="5">
        <v>7</v>
      </c>
      <c r="B9" s="10" t="s">
        <v>52</v>
      </c>
      <c r="C9" s="6">
        <v>68.899999999999991</v>
      </c>
      <c r="D9" s="6">
        <v>81.2</v>
      </c>
      <c r="E9" s="6">
        <f t="shared" si="0"/>
        <v>73.819999999999993</v>
      </c>
      <c r="F9" s="16" t="s">
        <v>67</v>
      </c>
      <c r="G9" s="16"/>
      <c r="H9" s="1"/>
    </row>
    <row r="10" spans="1:8" ht="26.25" customHeight="1" x14ac:dyDescent="0.25">
      <c r="A10" s="5">
        <v>8</v>
      </c>
      <c r="B10" s="10" t="s">
        <v>56</v>
      </c>
      <c r="C10" s="6">
        <v>66.199999999999989</v>
      </c>
      <c r="D10" s="6">
        <v>83.8</v>
      </c>
      <c r="E10" s="6">
        <f t="shared" si="0"/>
        <v>73.239999999999995</v>
      </c>
      <c r="F10" s="16" t="s">
        <v>67</v>
      </c>
      <c r="G10" s="16"/>
      <c r="H10" s="1"/>
    </row>
    <row r="11" spans="1:8" ht="26.25" customHeight="1" x14ac:dyDescent="0.25">
      <c r="A11" s="5">
        <v>9</v>
      </c>
      <c r="B11" s="10" t="s">
        <v>55</v>
      </c>
      <c r="C11" s="6">
        <v>66.3</v>
      </c>
      <c r="D11" s="6">
        <v>76.599999999999994</v>
      </c>
      <c r="E11" s="6">
        <f t="shared" si="0"/>
        <v>70.419999999999987</v>
      </c>
      <c r="F11" s="16" t="s">
        <v>67</v>
      </c>
      <c r="G11" s="16"/>
      <c r="H11" s="1"/>
    </row>
    <row r="12" spans="1:8" ht="26.25" customHeight="1" x14ac:dyDescent="0.25">
      <c r="A12" s="5">
        <v>10</v>
      </c>
      <c r="B12" s="10" t="s">
        <v>57</v>
      </c>
      <c r="C12" s="6">
        <v>64.949999999999989</v>
      </c>
      <c r="D12" s="6">
        <v>75.2</v>
      </c>
      <c r="E12" s="6">
        <f t="shared" si="0"/>
        <v>69.05</v>
      </c>
      <c r="F12" s="16" t="s">
        <v>67</v>
      </c>
      <c r="G12" s="16"/>
      <c r="H12" s="1"/>
    </row>
    <row r="13" spans="1:8" ht="26.25" customHeight="1" x14ac:dyDescent="0.25">
      <c r="A13" s="5">
        <v>11</v>
      </c>
      <c r="B13" s="10" t="s">
        <v>54</v>
      </c>
      <c r="C13" s="6">
        <v>66.649999999999991</v>
      </c>
      <c r="D13" s="6">
        <v>68.8</v>
      </c>
      <c r="E13" s="6">
        <f t="shared" si="0"/>
        <v>67.509999999999991</v>
      </c>
      <c r="F13" s="16" t="s">
        <v>67</v>
      </c>
      <c r="G13" s="16"/>
      <c r="H13" s="1"/>
    </row>
    <row r="14" spans="1:8" ht="26.25" customHeight="1" x14ac:dyDescent="0.25">
      <c r="A14" s="5">
        <v>12</v>
      </c>
      <c r="B14" s="10" t="s">
        <v>58</v>
      </c>
      <c r="C14" s="6">
        <v>64.75</v>
      </c>
      <c r="D14" s="6">
        <v>71.2</v>
      </c>
      <c r="E14" s="6">
        <f t="shared" si="0"/>
        <v>67.330000000000013</v>
      </c>
      <c r="F14" s="16" t="s">
        <v>67</v>
      </c>
      <c r="G14" s="16"/>
      <c r="H14" s="1"/>
    </row>
    <row r="15" spans="1:8" ht="26.25" customHeight="1" x14ac:dyDescent="0.25">
      <c r="A15" s="5">
        <v>13</v>
      </c>
      <c r="B15" s="10" t="s">
        <v>61</v>
      </c>
      <c r="C15" s="6">
        <v>60.649999999999991</v>
      </c>
      <c r="D15" s="6">
        <v>77</v>
      </c>
      <c r="E15" s="6">
        <f t="shared" si="0"/>
        <v>67.19</v>
      </c>
      <c r="F15" s="16" t="s">
        <v>67</v>
      </c>
      <c r="G15" s="16"/>
      <c r="H15" s="1"/>
    </row>
    <row r="16" spans="1:8" ht="26.25" customHeight="1" x14ac:dyDescent="0.25">
      <c r="A16" s="5">
        <v>14</v>
      </c>
      <c r="B16" s="10" t="s">
        <v>59</v>
      </c>
      <c r="C16" s="6">
        <v>63.25</v>
      </c>
      <c r="D16" s="6">
        <v>73</v>
      </c>
      <c r="E16" s="6">
        <f t="shared" si="0"/>
        <v>67.150000000000006</v>
      </c>
      <c r="F16" s="16" t="s">
        <v>67</v>
      </c>
      <c r="G16" s="16"/>
      <c r="H16" s="1"/>
    </row>
    <row r="17" spans="1:8" ht="26.25" customHeight="1" x14ac:dyDescent="0.25">
      <c r="A17" s="5">
        <v>15</v>
      </c>
      <c r="B17" s="10" t="s">
        <v>60</v>
      </c>
      <c r="C17" s="6">
        <v>61.599999999999994</v>
      </c>
      <c r="D17" s="6">
        <v>71.8</v>
      </c>
      <c r="E17" s="6">
        <f t="shared" si="0"/>
        <v>65.679999999999993</v>
      </c>
      <c r="F17" s="16" t="s">
        <v>67</v>
      </c>
      <c r="G17" s="16"/>
      <c r="H17" s="1"/>
    </row>
  </sheetData>
  <sortState ref="A3:F24">
    <sortCondition descending="1" ref="E3:E24"/>
  </sortState>
  <mergeCells count="1">
    <mergeCell ref="A1:G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18" sqref="F18"/>
    </sheetView>
  </sheetViews>
  <sheetFormatPr defaultRowHeight="13.5" x14ac:dyDescent="0.15"/>
  <cols>
    <col min="1" max="1" width="11.75" customWidth="1"/>
    <col min="2" max="2" width="16.5" customWidth="1"/>
    <col min="3" max="5" width="17.5" customWidth="1"/>
    <col min="6" max="6" width="35.625" customWidth="1"/>
    <col min="7" max="7" width="15" customWidth="1"/>
  </cols>
  <sheetData>
    <row r="1" spans="1:8" ht="57.75" customHeight="1" x14ac:dyDescent="0.15">
      <c r="A1" s="21" t="s">
        <v>72</v>
      </c>
      <c r="B1" s="21"/>
      <c r="C1" s="21"/>
      <c r="D1" s="21"/>
      <c r="E1" s="21"/>
      <c r="F1" s="21"/>
      <c r="G1" s="21"/>
    </row>
    <row r="2" spans="1:8" ht="50.25" customHeight="1" x14ac:dyDescent="0.15">
      <c r="A2" s="2" t="s">
        <v>0</v>
      </c>
      <c r="B2" s="2" t="s">
        <v>1</v>
      </c>
      <c r="C2" s="3" t="s">
        <v>71</v>
      </c>
      <c r="D2" s="3" t="s">
        <v>69</v>
      </c>
      <c r="E2" s="3" t="s">
        <v>70</v>
      </c>
      <c r="F2" s="3" t="s">
        <v>3</v>
      </c>
      <c r="G2" s="3" t="s">
        <v>76</v>
      </c>
    </row>
    <row r="3" spans="1:8" ht="50.25" customHeight="1" x14ac:dyDescent="0.15">
      <c r="A3" s="5">
        <v>1</v>
      </c>
      <c r="B3" s="6" t="s">
        <v>62</v>
      </c>
      <c r="C3" s="6">
        <v>67.949999999999989</v>
      </c>
      <c r="D3" s="6">
        <v>85</v>
      </c>
      <c r="E3" s="6">
        <f>C3*0.6+D3*0.4</f>
        <v>74.769999999999982</v>
      </c>
      <c r="F3" s="6" t="s">
        <v>68</v>
      </c>
      <c r="G3" s="6"/>
      <c r="H3" s="1"/>
    </row>
    <row r="4" spans="1:8" ht="39.75" customHeight="1" x14ac:dyDescent="0.15">
      <c r="A4" s="5">
        <v>2</v>
      </c>
      <c r="B4" s="6" t="s">
        <v>63</v>
      </c>
      <c r="C4" s="6">
        <v>64.3</v>
      </c>
      <c r="D4" s="6">
        <v>78</v>
      </c>
      <c r="E4" s="6">
        <f>C4*0.6+D4*0.4</f>
        <v>69.78</v>
      </c>
      <c r="F4" s="6" t="s">
        <v>68</v>
      </c>
      <c r="G4" s="6"/>
      <c r="H4" s="1"/>
    </row>
    <row r="5" spans="1:8" ht="39.75" customHeight="1" x14ac:dyDescent="0.15">
      <c r="A5" s="5">
        <v>3</v>
      </c>
      <c r="B5" s="6" t="s">
        <v>64</v>
      </c>
      <c r="C5" s="6">
        <v>61.75</v>
      </c>
      <c r="D5" s="6">
        <v>72.599999999999994</v>
      </c>
      <c r="E5" s="6">
        <f>C5*0.6+D5*0.4</f>
        <v>66.09</v>
      </c>
      <c r="F5" s="6" t="s">
        <v>68</v>
      </c>
      <c r="G5" s="6"/>
      <c r="H5" s="1"/>
    </row>
    <row r="6" spans="1:8" ht="39.75" customHeight="1" x14ac:dyDescent="0.15">
      <c r="A6" s="5">
        <v>4</v>
      </c>
      <c r="B6" s="6" t="s">
        <v>65</v>
      </c>
      <c r="C6" s="6">
        <v>55.95</v>
      </c>
      <c r="D6" s="6">
        <v>72.599999999999994</v>
      </c>
      <c r="E6" s="6">
        <f>C6*0.6+D6*0.4</f>
        <v>62.61</v>
      </c>
      <c r="F6" s="6" t="s">
        <v>68</v>
      </c>
      <c r="G6" s="6"/>
      <c r="H6" s="1"/>
    </row>
    <row r="7" spans="1:8" ht="39.75" customHeight="1" x14ac:dyDescent="0.15">
      <c r="A7" s="5">
        <v>5</v>
      </c>
      <c r="B7" s="6" t="s">
        <v>66</v>
      </c>
      <c r="C7" s="6">
        <v>54.449999999999996</v>
      </c>
      <c r="D7" s="6">
        <v>73</v>
      </c>
      <c r="E7" s="6">
        <f>C7*0.6+D7*0.4</f>
        <v>61.87</v>
      </c>
      <c r="F7" s="6" t="s">
        <v>68</v>
      </c>
      <c r="G7" s="6"/>
    </row>
  </sheetData>
  <mergeCells count="1">
    <mergeCell ref="A1:G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K5" sqref="K5"/>
    </sheetView>
  </sheetViews>
  <sheetFormatPr defaultRowHeight="13.5" x14ac:dyDescent="0.15"/>
  <cols>
    <col min="1" max="1" width="12" customWidth="1"/>
    <col min="2" max="2" width="16.875" customWidth="1"/>
    <col min="3" max="5" width="19" customWidth="1"/>
    <col min="6" max="6" width="24.125" customWidth="1"/>
    <col min="7" max="7" width="16.875" customWidth="1"/>
  </cols>
  <sheetData>
    <row r="1" spans="1:8" ht="66" customHeight="1" x14ac:dyDescent="0.15">
      <c r="A1" s="22" t="s">
        <v>72</v>
      </c>
      <c r="B1" s="20"/>
      <c r="C1" s="20"/>
      <c r="D1" s="20"/>
      <c r="E1" s="20"/>
      <c r="F1" s="20"/>
      <c r="G1" s="20"/>
    </row>
    <row r="2" spans="1:8" ht="50.25" customHeight="1" x14ac:dyDescent="0.15">
      <c r="A2" s="2" t="s">
        <v>0</v>
      </c>
      <c r="B2" s="2" t="s">
        <v>1</v>
      </c>
      <c r="C2" s="3" t="s">
        <v>71</v>
      </c>
      <c r="D2" s="3" t="s">
        <v>69</v>
      </c>
      <c r="E2" s="3" t="s">
        <v>70</v>
      </c>
      <c r="F2" s="3" t="s">
        <v>3</v>
      </c>
      <c r="G2" s="3" t="s">
        <v>79</v>
      </c>
    </row>
    <row r="3" spans="1:8" s="1" customFormat="1" ht="27" customHeight="1" x14ac:dyDescent="0.15">
      <c r="A3" s="5">
        <v>1</v>
      </c>
      <c r="B3" s="5" t="s">
        <v>6</v>
      </c>
      <c r="C3" s="6">
        <v>68.7</v>
      </c>
      <c r="D3" s="6">
        <v>86.8</v>
      </c>
      <c r="E3" s="6">
        <f t="shared" ref="E3:E9" si="0">C3*0.6+D3*0.4</f>
        <v>75.94</v>
      </c>
      <c r="F3" s="6" t="s">
        <v>14</v>
      </c>
      <c r="G3" s="6"/>
    </row>
    <row r="4" spans="1:8" s="1" customFormat="1" ht="27" customHeight="1" x14ac:dyDescent="0.15">
      <c r="A4" s="5">
        <v>2</v>
      </c>
      <c r="B4" s="5" t="s">
        <v>5</v>
      </c>
      <c r="C4" s="6">
        <v>69</v>
      </c>
      <c r="D4" s="6">
        <v>85</v>
      </c>
      <c r="E4" s="6">
        <f t="shared" si="0"/>
        <v>75.400000000000006</v>
      </c>
      <c r="F4" s="6" t="s">
        <v>14</v>
      </c>
      <c r="G4" s="6"/>
    </row>
    <row r="5" spans="1:8" ht="35.25" customHeight="1" x14ac:dyDescent="0.15">
      <c r="A5" s="5">
        <v>3</v>
      </c>
      <c r="B5" s="5" t="s">
        <v>8</v>
      </c>
      <c r="C5" s="6">
        <v>64</v>
      </c>
      <c r="D5" s="6">
        <v>83.6</v>
      </c>
      <c r="E5" s="6">
        <f t="shared" si="0"/>
        <v>71.84</v>
      </c>
      <c r="F5" s="6" t="s">
        <v>14</v>
      </c>
      <c r="G5" s="6"/>
    </row>
    <row r="6" spans="1:8" s="1" customFormat="1" ht="27" customHeight="1" x14ac:dyDescent="0.15">
      <c r="A6" s="5">
        <v>4</v>
      </c>
      <c r="B6" s="5" t="s">
        <v>9</v>
      </c>
      <c r="C6" s="6">
        <v>61.099999999999994</v>
      </c>
      <c r="D6" s="6">
        <v>83.6</v>
      </c>
      <c r="E6" s="6">
        <f t="shared" si="0"/>
        <v>70.099999999999994</v>
      </c>
      <c r="F6" s="6" t="s">
        <v>14</v>
      </c>
      <c r="G6" s="6"/>
    </row>
    <row r="7" spans="1:8" s="1" customFormat="1" ht="27" customHeight="1" x14ac:dyDescent="0.15">
      <c r="A7" s="5">
        <v>5</v>
      </c>
      <c r="B7" s="5" t="s">
        <v>7</v>
      </c>
      <c r="C7" s="6">
        <v>65.099999999999994</v>
      </c>
      <c r="D7" s="6">
        <v>73.2</v>
      </c>
      <c r="E7" s="6">
        <f t="shared" si="0"/>
        <v>68.34</v>
      </c>
      <c r="F7" s="6" t="s">
        <v>14</v>
      </c>
      <c r="G7" s="6"/>
    </row>
    <row r="8" spans="1:8" s="1" customFormat="1" ht="27" customHeight="1" x14ac:dyDescent="0.15">
      <c r="A8" s="5">
        <v>6</v>
      </c>
      <c r="B8" s="5" t="s">
        <v>10</v>
      </c>
      <c r="C8" s="6">
        <v>58</v>
      </c>
      <c r="D8" s="6">
        <v>75.2</v>
      </c>
      <c r="E8" s="6">
        <f t="shared" si="0"/>
        <v>64.88</v>
      </c>
      <c r="F8" s="6" t="s">
        <v>14</v>
      </c>
      <c r="G8" s="6"/>
    </row>
    <row r="9" spans="1:8" ht="27" customHeight="1" x14ac:dyDescent="0.15">
      <c r="A9" s="5">
        <v>7</v>
      </c>
      <c r="B9" s="5" t="s">
        <v>11</v>
      </c>
      <c r="C9" s="6">
        <v>54.499999999999993</v>
      </c>
      <c r="D9" s="6">
        <v>74.8</v>
      </c>
      <c r="E9" s="6">
        <f t="shared" si="0"/>
        <v>62.62</v>
      </c>
      <c r="F9" s="6" t="s">
        <v>14</v>
      </c>
      <c r="G9" s="6"/>
      <c r="H9" s="1"/>
    </row>
  </sheetData>
  <mergeCells count="1">
    <mergeCell ref="A1:G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G3" sqref="G3"/>
    </sheetView>
  </sheetViews>
  <sheetFormatPr defaultRowHeight="13.5" x14ac:dyDescent="0.15"/>
  <cols>
    <col min="1" max="1" width="10.375" customWidth="1"/>
    <col min="2" max="2" width="18.25" customWidth="1"/>
    <col min="3" max="5" width="21.25" customWidth="1"/>
    <col min="6" max="6" width="20.375" customWidth="1"/>
    <col min="7" max="7" width="16.5" customWidth="1"/>
  </cols>
  <sheetData>
    <row r="1" spans="1:9" s="1" customFormat="1" ht="70.5" customHeight="1" x14ac:dyDescent="0.15">
      <c r="A1" s="23" t="s">
        <v>73</v>
      </c>
      <c r="B1" s="24"/>
      <c r="C1" s="24"/>
      <c r="D1" s="24"/>
      <c r="E1" s="24"/>
      <c r="F1" s="24"/>
      <c r="G1" s="24"/>
      <c r="H1" s="8"/>
    </row>
    <row r="2" spans="1:9" s="4" customFormat="1" ht="51" customHeight="1" x14ac:dyDescent="0.15">
      <c r="A2" s="2" t="s">
        <v>0</v>
      </c>
      <c r="B2" s="2" t="s">
        <v>1</v>
      </c>
      <c r="C2" s="3" t="s">
        <v>71</v>
      </c>
      <c r="D2" s="3" t="s">
        <v>69</v>
      </c>
      <c r="E2" s="3" t="s">
        <v>70</v>
      </c>
      <c r="F2" s="3" t="s">
        <v>3</v>
      </c>
      <c r="G2" s="3" t="s">
        <v>78</v>
      </c>
      <c r="H2" s="7"/>
      <c r="I2" s="7"/>
    </row>
    <row r="3" spans="1:9" s="4" customFormat="1" ht="51" customHeight="1" x14ac:dyDescent="0.15">
      <c r="A3" s="5">
        <v>1</v>
      </c>
      <c r="B3" s="5" t="s">
        <v>2</v>
      </c>
      <c r="C3" s="6">
        <v>62.3</v>
      </c>
      <c r="D3" s="6">
        <v>84.4</v>
      </c>
      <c r="E3" s="6">
        <f>C3*0.6+D3*0.4</f>
        <v>71.14</v>
      </c>
      <c r="F3" s="6" t="s">
        <v>4</v>
      </c>
      <c r="G3" s="6"/>
      <c r="H3" s="7"/>
      <c r="I3" s="7"/>
    </row>
  </sheetData>
  <mergeCells count="1">
    <mergeCell ref="A1:G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G4" sqref="G4"/>
    </sheetView>
  </sheetViews>
  <sheetFormatPr defaultRowHeight="13.5" x14ac:dyDescent="0.15"/>
  <cols>
    <col min="1" max="1" width="11.5" customWidth="1"/>
    <col min="2" max="2" width="20.375" customWidth="1"/>
    <col min="3" max="3" width="20.125" customWidth="1"/>
    <col min="4" max="4" width="21" customWidth="1"/>
    <col min="5" max="6" width="18" customWidth="1"/>
    <col min="7" max="7" width="22.75" customWidth="1"/>
  </cols>
  <sheetData>
    <row r="1" spans="1:7" ht="13.5" customHeight="1" x14ac:dyDescent="0.15">
      <c r="A1" s="18" t="s">
        <v>74</v>
      </c>
      <c r="B1" s="18"/>
      <c r="C1" s="18"/>
      <c r="D1" s="18"/>
      <c r="E1" s="18"/>
      <c r="F1" s="18"/>
      <c r="G1" s="18"/>
    </row>
    <row r="2" spans="1:7" ht="41.25" customHeight="1" x14ac:dyDescent="0.15">
      <c r="A2" s="19"/>
      <c r="B2" s="19"/>
      <c r="C2" s="19"/>
      <c r="D2" s="19"/>
      <c r="E2" s="19"/>
      <c r="F2" s="19"/>
      <c r="G2" s="19"/>
    </row>
    <row r="3" spans="1:7" ht="46.5" customHeight="1" x14ac:dyDescent="0.15">
      <c r="A3" s="2" t="s">
        <v>0</v>
      </c>
      <c r="B3" s="2" t="s">
        <v>1</v>
      </c>
      <c r="C3" s="3" t="s">
        <v>71</v>
      </c>
      <c r="D3" s="3" t="s">
        <v>69</v>
      </c>
      <c r="E3" s="3" t="s">
        <v>70</v>
      </c>
      <c r="F3" s="3" t="s">
        <v>3</v>
      </c>
      <c r="G3" s="3" t="s">
        <v>78</v>
      </c>
    </row>
    <row r="4" spans="1:7" s="1" customFormat="1" ht="46.5" customHeight="1" x14ac:dyDescent="0.15">
      <c r="A4" s="5">
        <v>1</v>
      </c>
      <c r="B4" s="5" t="s">
        <v>12</v>
      </c>
      <c r="C4" s="6">
        <v>81.5</v>
      </c>
      <c r="D4" s="6">
        <v>85.6</v>
      </c>
      <c r="E4" s="6">
        <f t="shared" ref="E4" si="0">C4*0.6+D4*0.4</f>
        <v>83.14</v>
      </c>
      <c r="F4" s="6" t="s">
        <v>13</v>
      </c>
      <c r="G4" s="6"/>
    </row>
  </sheetData>
  <mergeCells count="1">
    <mergeCell ref="A1:G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现代教育</vt:lpstr>
      <vt:lpstr>中文</vt:lpstr>
      <vt:lpstr>思政</vt:lpstr>
      <vt:lpstr>英语</vt:lpstr>
      <vt:lpstr>财政全额补助辅导员</vt:lpstr>
      <vt:lpstr>非财政补助辅导员</vt:lpstr>
      <vt:lpstr>美术</vt:lpstr>
      <vt:lpstr>教育管理</vt:lpstr>
      <vt:lpstr>教育学</vt:lpstr>
      <vt:lpstr>应用心理学</vt:lpstr>
      <vt:lpstr>化学</vt:lpstr>
      <vt:lpstr>学前</vt:lpstr>
      <vt:lpstr>音乐</vt:lpstr>
      <vt:lpstr>体育</vt:lpstr>
      <vt:lpstr>生物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2021-09-22T05:42:01Z</dcterms:modified>
</cp:coreProperties>
</file>